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d.docs.live.net/92877ee00cb11824/デスクトップ/"/>
    </mc:Choice>
  </mc:AlternateContent>
  <xr:revisionPtr revIDLastSave="100" documentId="8_{89F18933-5EB0-4AAA-AB05-C8AEFAB23AC4}" xr6:coauthVersionLast="47" xr6:coauthVersionMax="47" xr10:uidLastSave="{E5054C7B-EAA9-4B84-8AFF-5DFE75CBCBC9}"/>
  <bookViews>
    <workbookView xWindow="-108" yWindow="-108" windowWidth="23256" windowHeight="12456" activeTab="1" xr2:uid="{00000000-000D-0000-FFFF-FFFF00000000}"/>
  </bookViews>
  <sheets>
    <sheet name="(様式１)申請書" sheetId="13" r:id="rId1"/>
    <sheet name="(様式２)誓約書" sheetId="12" r:id="rId2"/>
  </sheets>
  <definedNames>
    <definedName name="AS2DocOpenMode" hidden="1">"AS2DocumentEdit"</definedName>
    <definedName name="_xlnm.Print_Area" localSheetId="0">'(様式１)申請書'!$A$1:$Q$27</definedName>
    <definedName name="_xlnm.Print_Area" localSheetId="1">'(様式２)誓約書'!$A$1:$Q$30</definedName>
    <definedName name="wrn.Aging._.and._.Trend._.Analysis." hidden="1">{#N/A,#N/A,FALSE,"Aging Summary";#N/A,#N/A,FALSE,"Ratio Analysis";#N/A,#N/A,FALSE,"Test 120 Day Accts";#N/A,#N/A,FALSE,"Tickmarks"}</definedName>
    <definedName name="YUMNIS" hidden="1">{#N/A,#N/A,FALSE,"Aging Summary";#N/A,#N/A,FALSE,"Ratio Analysis";#N/A,#N/A,FALSE,"Test 120 Day Accts";#N/A,#N/A,FALSE,"Tickmarks"}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V24" i="13" l="1"/>
  <c r="T25" i="13" l="1"/>
  <c r="U25" i="13"/>
  <c r="V25" i="13"/>
  <c r="T24" i="13"/>
  <c r="U24" i="13"/>
  <c r="W25" i="13" l="1"/>
  <c r="W24" i="13"/>
  <c r="J10" i="12"/>
  <c r="J11" i="12"/>
  <c r="J12" i="12"/>
  <c r="X24" i="13" l="1"/>
  <c r="Y24" i="13"/>
  <c r="T3" i="13"/>
  <c r="V3" i="13"/>
  <c r="U3" i="13"/>
</calcChain>
</file>

<file path=xl/sharedStrings.xml><?xml version="1.0" encoding="utf-8"?>
<sst xmlns="http://schemas.openxmlformats.org/spreadsheetml/2006/main" count="58" uniqueCount="45">
  <si>
    <t>法人名</t>
    <rPh sb="0" eb="2">
      <t>ホウジン</t>
    </rPh>
    <rPh sb="2" eb="3">
      <t>メイ</t>
    </rPh>
    <phoneticPr fontId="1"/>
  </si>
  <si>
    <t>記</t>
    <rPh sb="0" eb="1">
      <t>キ</t>
    </rPh>
    <phoneticPr fontId="1"/>
  </si>
  <si>
    <t>電話</t>
    <rPh sb="0" eb="2">
      <t>デンワ</t>
    </rPh>
    <phoneticPr fontId="1"/>
  </si>
  <si>
    <t>年</t>
    <rPh sb="0" eb="1">
      <t>ネン</t>
    </rPh>
    <phoneticPr fontId="1"/>
  </si>
  <si>
    <t>日</t>
    <rPh sb="0" eb="1">
      <t>ニチ</t>
    </rPh>
    <phoneticPr fontId="1"/>
  </si>
  <si>
    <t>～</t>
    <phoneticPr fontId="1"/>
  </si>
  <si>
    <t>令和</t>
    <rPh sb="0" eb="1">
      <t>レイ</t>
    </rPh>
    <rPh sb="1" eb="2">
      <t>ワ</t>
    </rPh>
    <phoneticPr fontId="1"/>
  </si>
  <si>
    <t>印</t>
    <rPh sb="0" eb="1">
      <t>イン</t>
    </rPh>
    <phoneticPr fontId="1"/>
  </si>
  <si>
    <t>代表者職氏名</t>
    <rPh sb="0" eb="2">
      <t>ダイヒョウ</t>
    </rPh>
    <rPh sb="2" eb="3">
      <t>モノ</t>
    </rPh>
    <rPh sb="3" eb="4">
      <t>ショク</t>
    </rPh>
    <rPh sb="4" eb="6">
      <t>シメイ</t>
    </rPh>
    <phoneticPr fontId="1"/>
  </si>
  <si>
    <t>所在地</t>
    <rPh sb="0" eb="3">
      <t>ショザイチ</t>
    </rPh>
    <phoneticPr fontId="1"/>
  </si>
  <si>
    <t>フリガナ</t>
    <phoneticPr fontId="1"/>
  </si>
  <si>
    <t>月</t>
    <rPh sb="0" eb="1">
      <t>ゲツ</t>
    </rPh>
    <phoneticPr fontId="1"/>
  </si>
  <si>
    <t>日</t>
    <rPh sb="0" eb="1">
      <t>ヒ</t>
    </rPh>
    <phoneticPr fontId="1"/>
  </si>
  <si>
    <t>連絡先</t>
    <rPh sb="0" eb="3">
      <t>レンラクサキ</t>
    </rPh>
    <phoneticPr fontId="1"/>
  </si>
  <si>
    <t>至</t>
    <rPh sb="0" eb="1">
      <t>イタ</t>
    </rPh>
    <phoneticPr fontId="1"/>
  </si>
  <si>
    <t>年月日</t>
    <rPh sb="0" eb="3">
      <t>ネンガッピ</t>
    </rPh>
    <phoneticPr fontId="1"/>
  </si>
  <si>
    <t>E-mail</t>
    <phoneticPr fontId="1"/>
  </si>
  <si>
    <t>担当者氏名</t>
    <rPh sb="0" eb="3">
      <t>タントウシャ</t>
    </rPh>
    <rPh sb="3" eb="5">
      <t>シメイ</t>
    </rPh>
    <phoneticPr fontId="1"/>
  </si>
  <si>
    <t>役職・部署</t>
    <rPh sb="0" eb="2">
      <t>ヤクショク</t>
    </rPh>
    <rPh sb="3" eb="5">
      <t>ブショ</t>
    </rPh>
    <phoneticPr fontId="1"/>
  </si>
  <si>
    <t>FAX</t>
    <phoneticPr fontId="1"/>
  </si>
  <si>
    <t>開始日</t>
    <rPh sb="0" eb="2">
      <t>カイシ</t>
    </rPh>
    <rPh sb="2" eb="3">
      <t>ビ</t>
    </rPh>
    <phoneticPr fontId="1"/>
  </si>
  <si>
    <t>※月の差は＋１する。</t>
    <rPh sb="1" eb="2">
      <t>ツキ</t>
    </rPh>
    <rPh sb="3" eb="4">
      <t>サ</t>
    </rPh>
    <phoneticPr fontId="1"/>
  </si>
  <si>
    <t>月</t>
    <phoneticPr fontId="1"/>
  </si>
  <si>
    <t>１</t>
    <phoneticPr fontId="1"/>
  </si>
  <si>
    <t>２</t>
  </si>
  <si>
    <t>提出した申請書類に虚偽又は不正はありません。</t>
    <phoneticPr fontId="1"/>
  </si>
  <si>
    <t>契約期間</t>
    <rPh sb="0" eb="2">
      <t>ケイヤク</t>
    </rPh>
    <rPh sb="2" eb="4">
      <t>キカン</t>
    </rPh>
    <phoneticPr fontId="1"/>
  </si>
  <si>
    <t>か月</t>
    <rPh sb="1" eb="2">
      <t>ツキ</t>
    </rPh>
    <phoneticPr fontId="1"/>
  </si>
  <si>
    <t>　　令和　　年　　月　　日</t>
    <rPh sb="2" eb="4">
      <t>レイワ</t>
    </rPh>
    <rPh sb="6" eb="7">
      <t>ネン</t>
    </rPh>
    <rPh sb="9" eb="10">
      <t>ガツ</t>
    </rPh>
    <rPh sb="12" eb="13">
      <t>ニチ</t>
    </rPh>
    <phoneticPr fontId="1"/>
  </si>
  <si>
    <t>一般社団法人ツーリズムいすみ　御中</t>
    <rPh sb="0" eb="6">
      <t>イッパンシャダンホウジン</t>
    </rPh>
    <rPh sb="15" eb="17">
      <t>オンチュウ</t>
    </rPh>
    <phoneticPr fontId="1"/>
  </si>
  <si>
    <t>ツーリズムいすみ「公共ライドシェア」ネーミングライツパートナー募集要領に基づき、下記のとおり申請します。</t>
    <rPh sb="9" eb="11">
      <t>コウキョウ</t>
    </rPh>
    <rPh sb="31" eb="33">
      <t>ボシュウ</t>
    </rPh>
    <rPh sb="33" eb="35">
      <t>ヨウリョウ</t>
    </rPh>
    <rPh sb="36" eb="37">
      <t>モト</t>
    </rPh>
    <rPh sb="40" eb="42">
      <t>カキ</t>
    </rPh>
    <rPh sb="46" eb="48">
      <t>シンセイ</t>
    </rPh>
    <phoneticPr fontId="1"/>
  </si>
  <si>
    <t>愛称（案）
※ロゴやイメージは別紙</t>
    <rPh sb="0" eb="2">
      <t>アイショウ</t>
    </rPh>
    <rPh sb="3" eb="4">
      <t>アン</t>
    </rPh>
    <rPh sb="15" eb="17">
      <t>ベッシ</t>
    </rPh>
    <phoneticPr fontId="1"/>
  </si>
  <si>
    <t>愛称の意義</t>
    <rPh sb="0" eb="2">
      <t>アイショウ</t>
    </rPh>
    <rPh sb="3" eb="5">
      <t>イギ</t>
    </rPh>
    <phoneticPr fontId="1"/>
  </si>
  <si>
    <t>契約金額
※1円単位</t>
    <rPh sb="0" eb="2">
      <t>ケイヤク</t>
    </rPh>
    <rPh sb="2" eb="4">
      <t>キンガク</t>
    </rPh>
    <rPh sb="7" eb="8">
      <t>エン</t>
    </rPh>
    <rPh sb="8" eb="10">
      <t>タンイ</t>
    </rPh>
    <phoneticPr fontId="1"/>
  </si>
  <si>
    <t>円
円</t>
    <rPh sb="0" eb="1">
      <t>エン</t>
    </rPh>
    <rPh sb="2" eb="3">
      <t>エン</t>
    </rPh>
    <phoneticPr fontId="1"/>
  </si>
  <si>
    <t>年額
５年合計</t>
    <rPh sb="0" eb="1">
      <t>ネン</t>
    </rPh>
    <rPh sb="1" eb="2">
      <t>ガク</t>
    </rPh>
    <rPh sb="4" eb="5">
      <t>ネン</t>
    </rPh>
    <rPh sb="5" eb="7">
      <t>ゴウケイ</t>
    </rPh>
    <phoneticPr fontId="1"/>
  </si>
  <si>
    <t>誓約書</t>
    <rPh sb="0" eb="3">
      <t>セイヤクショ</t>
    </rPh>
    <phoneticPr fontId="1"/>
  </si>
  <si>
    <t>一般社団法人ツーリズムいすみ</t>
    <rPh sb="0" eb="2">
      <t>イッパン</t>
    </rPh>
    <rPh sb="2" eb="4">
      <t>シャダン</t>
    </rPh>
    <rPh sb="4" eb="6">
      <t>ホウジン</t>
    </rPh>
    <phoneticPr fontId="1"/>
  </si>
  <si>
    <t>代表理事　吉田　優　様</t>
    <rPh sb="0" eb="2">
      <t>ダイヒョウ</t>
    </rPh>
    <rPh sb="2" eb="4">
      <t>リジ</t>
    </rPh>
    <rPh sb="5" eb="7">
      <t>ヨシダ</t>
    </rPh>
    <rPh sb="8" eb="9">
      <t>マサ</t>
    </rPh>
    <rPh sb="10" eb="11">
      <t>サマ</t>
    </rPh>
    <phoneticPr fontId="1"/>
  </si>
  <si>
    <t>ツーリズムいすみ「公共ライドシェア」ネーミングライツ申請書</t>
    <rPh sb="9" eb="11">
      <t>コウキョウ</t>
    </rPh>
    <rPh sb="26" eb="28">
      <t>シンセイ</t>
    </rPh>
    <phoneticPr fontId="1"/>
  </si>
  <si>
    <t>様式第２号</t>
    <rPh sb="0" eb="2">
      <t>ヨウシキ</t>
    </rPh>
    <rPh sb="2" eb="3">
      <t>ダイ</t>
    </rPh>
    <rPh sb="4" eb="5">
      <t>ゴウ</t>
    </rPh>
    <phoneticPr fontId="1"/>
  </si>
  <si>
    <t>様式第１号</t>
    <rPh sb="0" eb="2">
      <t>ヨウシキ</t>
    </rPh>
    <rPh sb="2" eb="3">
      <t>ダイ</t>
    </rPh>
    <rPh sb="4" eb="5">
      <t>ゴウ</t>
    </rPh>
    <phoneticPr fontId="1"/>
  </si>
  <si>
    <t>　ツーリズムいすみ「公共ライドシェア」ネーミングライツの申請にあたり、下記の事項について、事実と相違ないことを誓約します。</t>
    <rPh sb="10" eb="12">
      <t>コウキョウ</t>
    </rPh>
    <rPh sb="28" eb="30">
      <t>シンセイ</t>
    </rPh>
    <phoneticPr fontId="1"/>
  </si>
  <si>
    <t>ツーリズムいすみ「公共ライドシェア」ネーミングライツパートナー募集要領に定める申請資格の要件を満たしています。</t>
    <rPh sb="39" eb="41">
      <t>シンセイ</t>
    </rPh>
    <rPh sb="41" eb="43">
      <t>シカク</t>
    </rPh>
    <rPh sb="47" eb="48">
      <t>ミ</t>
    </rPh>
    <phoneticPr fontId="1"/>
  </si>
  <si>
    <t>実施内容
※愛称標示</t>
    <rPh sb="0" eb="2">
      <t>ジッシ</t>
    </rPh>
    <rPh sb="2" eb="4">
      <t>ナイヨウ</t>
    </rPh>
    <rPh sb="6" eb="8">
      <t>アイショウ</t>
    </rPh>
    <rPh sb="8" eb="10">
      <t>ヒョウジ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</si>
</sst>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5" formatCode="&quot;¥&quot;#,##0;&quot;¥&quot;\-#,##0"/>
    <numFmt numFmtId="176" formatCode="0_);[Red]\(0\)"/>
    <numFmt numFmtId="177" formatCode="[$-411]ggge&quot;年&quot;m&quot;月&quot;d&quot;日&quot;;@"/>
    <numFmt numFmtId="178" formatCode="#,###"/>
  </numFmts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color theme="1"/>
      <name val="BIZ UDゴシック"/>
      <family val="3"/>
      <charset val="128"/>
    </font>
    <font>
      <sz val="11"/>
      <name val="BIZ UDゴシック"/>
      <family val="3"/>
      <charset val="128"/>
    </font>
    <font>
      <sz val="12"/>
      <color theme="1"/>
      <name val="BIZ UDゴシック"/>
      <family val="3"/>
      <charset val="128"/>
    </font>
    <font>
      <sz val="14"/>
      <name val="BIZ UD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61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176" fontId="3" fillId="0" borderId="0" xfId="0" applyNumberFormat="1" applyFont="1">
      <alignment vertical="center"/>
    </xf>
    <xf numFmtId="0" fontId="3" fillId="0" borderId="0" xfId="0" applyFont="1" applyAlignment="1">
      <alignment horizontal="center"/>
    </xf>
    <xf numFmtId="176" fontId="3" fillId="0" borderId="1" xfId="0" applyNumberFormat="1" applyFont="1" applyBorder="1">
      <alignment vertical="center"/>
    </xf>
    <xf numFmtId="49" fontId="3" fillId="0" borderId="1" xfId="0" applyNumberFormat="1" applyFont="1" applyBorder="1">
      <alignment vertical="center"/>
    </xf>
    <xf numFmtId="0" fontId="3" fillId="0" borderId="1" xfId="0" applyFont="1" applyBorder="1">
      <alignment vertical="center"/>
    </xf>
    <xf numFmtId="49" fontId="3" fillId="0" borderId="0" xfId="0" applyNumberFormat="1" applyFont="1" applyAlignment="1">
      <alignment horizontal="center" vertical="center" wrapText="1"/>
    </xf>
    <xf numFmtId="177" fontId="3" fillId="0" borderId="1" xfId="0" applyNumberFormat="1" applyFont="1" applyBorder="1">
      <alignment vertical="center"/>
    </xf>
    <xf numFmtId="178" fontId="4" fillId="0" borderId="0" xfId="0" applyNumberFormat="1" applyFont="1">
      <alignment vertical="center"/>
    </xf>
    <xf numFmtId="0" fontId="3" fillId="0" borderId="7" xfId="0" applyFont="1" applyBorder="1" applyAlignment="1">
      <alignment horizontal="right" vertical="center" wrapText="1"/>
    </xf>
    <xf numFmtId="0" fontId="4" fillId="0" borderId="11" xfId="0" applyFont="1" applyBorder="1">
      <alignment vertical="center"/>
    </xf>
    <xf numFmtId="0" fontId="3" fillId="0" borderId="9" xfId="0" applyFont="1" applyBorder="1" applyAlignment="1"/>
    <xf numFmtId="49" fontId="3" fillId="0" borderId="0" xfId="0" quotePrefix="1" applyNumberFormat="1" applyFont="1">
      <alignment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3" fillId="0" borderId="2" xfId="0" applyFont="1" applyBorder="1" applyAlignment="1">
      <alignment horizontal="right" vertical="center" wrapText="1"/>
    </xf>
    <xf numFmtId="0" fontId="4" fillId="0" borderId="2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shrinkToFit="1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3" xfId="0" applyFont="1" applyBorder="1" applyAlignment="1">
      <alignment horizontal="right" vertical="center"/>
    </xf>
    <xf numFmtId="0" fontId="3" fillId="0" borderId="16" xfId="0" applyFont="1" applyBorder="1" applyAlignment="1">
      <alignment horizontal="right" vertical="center"/>
    </xf>
    <xf numFmtId="178" fontId="3" fillId="0" borderId="3" xfId="0" applyNumberFormat="1" applyFont="1" applyBorder="1" applyAlignment="1">
      <alignment horizontal="right" vertical="center"/>
    </xf>
    <xf numFmtId="178" fontId="3" fillId="0" borderId="16" xfId="0" applyNumberFormat="1" applyFont="1" applyBorder="1" applyAlignment="1">
      <alignment horizontal="right" vertical="center"/>
    </xf>
    <xf numFmtId="0" fontId="3" fillId="0" borderId="0" xfId="0" applyFont="1">
      <alignment vertical="center"/>
    </xf>
    <xf numFmtId="0" fontId="3" fillId="0" borderId="15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 shrinkToFit="1"/>
    </xf>
    <xf numFmtId="0" fontId="5" fillId="0" borderId="11" xfId="0" applyFont="1" applyBorder="1" applyAlignment="1">
      <alignment horizontal="left" vertical="center" shrinkToFit="1"/>
    </xf>
    <xf numFmtId="0" fontId="3" fillId="0" borderId="9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5" fontId="5" fillId="0" borderId="6" xfId="0" applyNumberFormat="1" applyFont="1" applyBorder="1" applyAlignment="1">
      <alignment horizontal="right" vertical="center" wrapText="1"/>
    </xf>
    <xf numFmtId="5" fontId="5" fillId="0" borderId="4" xfId="0" applyNumberFormat="1" applyFont="1" applyBorder="1" applyAlignment="1">
      <alignment horizontal="right" vertical="center" wrapText="1"/>
    </xf>
    <xf numFmtId="0" fontId="5" fillId="0" borderId="4" xfId="0" applyFont="1" applyBorder="1" applyAlignment="1">
      <alignment horizontal="right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 wrapText="1"/>
    </xf>
    <xf numFmtId="178" fontId="3" fillId="0" borderId="0" xfId="0" applyNumberFormat="1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178" fontId="4" fillId="0" borderId="0" xfId="0" applyNumberFormat="1" applyFont="1" applyAlignment="1">
      <alignment horizontal="left" vertical="center"/>
    </xf>
    <xf numFmtId="0" fontId="3" fillId="2" borderId="15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</cellXfs>
  <cellStyles count="3">
    <cellStyle name="桁区切り 2" xfId="2" xr:uid="{00000000-0005-0000-0000-000000000000}"/>
    <cellStyle name="標準" xfId="0" builtinId="0"/>
    <cellStyle name="標準 2" xfId="1" xr:uid="{00000000-0005-0000-0000-000002000000}"/>
  </cellStyles>
  <dxfs count="0"/>
  <tableStyles count="0" defaultTableStyle="TableStyleMedium2" defaultPivotStyle="PivotStyleLight16"/>
  <colors>
    <mruColors>
      <color rgb="FFFF6D6D"/>
      <color rgb="FF9EFCB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8C51BF-D0F0-4324-A146-3DFC542985B4}">
  <sheetPr codeName="Sheet4"/>
  <dimension ref="A1:Y27"/>
  <sheetViews>
    <sheetView showGridLines="0" view="pageBreakPreview" zoomScaleNormal="85" zoomScaleSheetLayoutView="100" workbookViewId="0">
      <selection sqref="A1:Q1"/>
    </sheetView>
  </sheetViews>
  <sheetFormatPr defaultRowHeight="12.6" x14ac:dyDescent="0.2"/>
  <cols>
    <col min="1" max="2" width="13.77734375" style="1" customWidth="1"/>
    <col min="3" max="4" width="5.5546875" style="1" customWidth="1"/>
    <col min="5" max="9" width="4.109375" style="1" customWidth="1"/>
    <col min="10" max="11" width="5.5546875" style="1" customWidth="1"/>
    <col min="12" max="17" width="4.109375" style="1" customWidth="1"/>
    <col min="18" max="18" width="4.44140625" style="1" customWidth="1"/>
    <col min="19" max="22" width="8.88671875" style="1" hidden="1" customWidth="1"/>
    <col min="23" max="23" width="18" style="1" hidden="1" customWidth="1"/>
    <col min="24" max="25" width="8.88671875" style="1" hidden="1" customWidth="1"/>
    <col min="26" max="26" width="0" style="1" hidden="1" customWidth="1"/>
    <col min="27" max="16384" width="8.88671875" style="1"/>
  </cols>
  <sheetData>
    <row r="1" spans="1:22" ht="18" customHeight="1" x14ac:dyDescent="0.2">
      <c r="A1" s="22" t="s">
        <v>41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</row>
    <row r="2" spans="1:22" ht="18" customHeight="1" x14ac:dyDescent="0.2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</row>
    <row r="3" spans="1:22" ht="18" customHeight="1" x14ac:dyDescent="0.2">
      <c r="A3" s="20" t="s">
        <v>28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T3" s="1" t="e">
        <f>YEAR(A3)</f>
        <v>#VALUE!</v>
      </c>
      <c r="U3" s="1" t="e">
        <f>MONTH(A3)</f>
        <v>#VALUE!</v>
      </c>
      <c r="V3" s="1" t="e">
        <f>DAY(A3)</f>
        <v>#VALUE!</v>
      </c>
    </row>
    <row r="4" spans="1:22" ht="18" customHeight="1" x14ac:dyDescent="0.2">
      <c r="A4" s="21"/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</row>
    <row r="5" spans="1:22" ht="37.799999999999997" customHeight="1" x14ac:dyDescent="0.2">
      <c r="A5" s="48" t="s">
        <v>39</v>
      </c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  <c r="O5" s="48"/>
      <c r="P5" s="48"/>
      <c r="Q5" s="48"/>
    </row>
    <row r="6" spans="1:22" ht="18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</row>
    <row r="7" spans="1:22" ht="18" customHeight="1" x14ac:dyDescent="0.2">
      <c r="A7" s="22" t="s">
        <v>29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</row>
    <row r="8" spans="1:22" ht="18" customHeight="1" x14ac:dyDescent="0.2">
      <c r="A8" s="22" t="s">
        <v>38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</row>
    <row r="9" spans="1:22" ht="14.4" customHeight="1" x14ac:dyDescent="0.2">
      <c r="A9" s="21"/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</row>
    <row r="10" spans="1:22" ht="21" customHeight="1" x14ac:dyDescent="0.2">
      <c r="A10" s="20"/>
      <c r="B10" s="20"/>
      <c r="C10" s="20"/>
      <c r="D10" s="20"/>
      <c r="E10" s="20"/>
      <c r="F10" s="22" t="s">
        <v>9</v>
      </c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</row>
    <row r="11" spans="1:22" ht="21" customHeight="1" x14ac:dyDescent="0.2">
      <c r="A11" s="20"/>
      <c r="B11" s="20"/>
      <c r="C11" s="20"/>
      <c r="D11" s="20"/>
      <c r="E11" s="20"/>
      <c r="F11" s="27" t="s">
        <v>0</v>
      </c>
      <c r="G11" s="27"/>
      <c r="H11" s="27"/>
      <c r="I11" s="22"/>
      <c r="J11" s="22"/>
      <c r="K11" s="22"/>
      <c r="L11" s="22"/>
      <c r="M11" s="22"/>
      <c r="N11" s="22"/>
      <c r="O11" s="22"/>
      <c r="P11" s="22"/>
      <c r="Q11" s="22"/>
    </row>
    <row r="12" spans="1:22" ht="21" customHeight="1" x14ac:dyDescent="0.2">
      <c r="A12" s="20"/>
      <c r="B12" s="20"/>
      <c r="C12" s="20"/>
      <c r="D12" s="20"/>
      <c r="E12" s="20"/>
      <c r="F12" s="21" t="s">
        <v>8</v>
      </c>
      <c r="G12" s="21"/>
      <c r="H12" s="21"/>
      <c r="I12" s="47"/>
      <c r="J12" s="47"/>
      <c r="K12" s="47"/>
      <c r="L12" s="47"/>
      <c r="M12" s="47"/>
      <c r="N12" s="47"/>
      <c r="O12" s="47"/>
      <c r="P12" s="47"/>
      <c r="Q12" s="2" t="s">
        <v>7</v>
      </c>
    </row>
    <row r="13" spans="1:22" ht="14.4" customHeight="1" x14ac:dyDescent="0.2">
      <c r="A13" s="20"/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</row>
    <row r="14" spans="1:22" ht="30" customHeight="1" x14ac:dyDescent="0.2">
      <c r="A14" s="46" t="s">
        <v>30</v>
      </c>
      <c r="B14" s="46"/>
      <c r="C14" s="46"/>
      <c r="D14" s="46"/>
      <c r="E14" s="46"/>
      <c r="F14" s="46"/>
      <c r="G14" s="46"/>
      <c r="H14" s="46"/>
      <c r="I14" s="46"/>
      <c r="J14" s="46"/>
      <c r="K14" s="46"/>
      <c r="L14" s="46"/>
      <c r="M14" s="46"/>
      <c r="N14" s="46"/>
      <c r="O14" s="46"/>
      <c r="P14" s="46"/>
      <c r="Q14" s="46"/>
    </row>
    <row r="15" spans="1:22" ht="20.399999999999999" customHeight="1" x14ac:dyDescent="0.2">
      <c r="A15" s="45"/>
      <c r="B15" s="45"/>
      <c r="C15" s="45"/>
      <c r="D15" s="45"/>
      <c r="E15" s="45"/>
      <c r="F15" s="45"/>
      <c r="G15" s="45"/>
      <c r="H15" s="45"/>
      <c r="I15" s="45"/>
      <c r="J15" s="45"/>
      <c r="K15" s="45"/>
      <c r="L15" s="45"/>
      <c r="M15" s="45"/>
      <c r="N15" s="45"/>
      <c r="O15" s="45"/>
      <c r="P15" s="45"/>
      <c r="Q15" s="45"/>
    </row>
    <row r="16" spans="1:22" ht="18" customHeight="1" x14ac:dyDescent="0.2">
      <c r="A16" s="45" t="s">
        <v>1</v>
      </c>
      <c r="B16" s="45"/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45"/>
      <c r="N16" s="45"/>
      <c r="O16" s="45"/>
      <c r="P16" s="45"/>
      <c r="Q16" s="45"/>
    </row>
    <row r="17" spans="1:25" ht="20.399999999999999" customHeight="1" x14ac:dyDescent="0.2">
      <c r="A17" s="34"/>
      <c r="B17" s="34"/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</row>
    <row r="18" spans="1:25" ht="19.2" customHeight="1" x14ac:dyDescent="0.2">
      <c r="A18" s="52" t="s">
        <v>10</v>
      </c>
      <c r="B18" s="52"/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</row>
    <row r="19" spans="1:25" ht="36" customHeight="1" x14ac:dyDescent="0.2">
      <c r="A19" s="53" t="s">
        <v>31</v>
      </c>
      <c r="B19" s="54"/>
      <c r="C19" s="29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1"/>
    </row>
    <row r="20" spans="1:25" ht="45" customHeight="1" x14ac:dyDescent="0.2">
      <c r="A20" s="55" t="s">
        <v>32</v>
      </c>
      <c r="B20" s="56"/>
      <c r="C20" s="39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1"/>
    </row>
    <row r="21" spans="1:25" ht="36" customHeight="1" x14ac:dyDescent="0.2">
      <c r="A21" s="57" t="s">
        <v>33</v>
      </c>
      <c r="B21" s="58"/>
      <c r="C21" s="42" t="s">
        <v>35</v>
      </c>
      <c r="D21" s="43"/>
      <c r="E21" s="44" t="s">
        <v>34</v>
      </c>
      <c r="F21" s="44"/>
      <c r="G21" s="44"/>
      <c r="H21" s="44"/>
      <c r="I21" s="44"/>
      <c r="J21" s="44"/>
      <c r="K21" s="44"/>
      <c r="L21" s="32"/>
      <c r="M21" s="32"/>
      <c r="N21" s="32"/>
      <c r="O21" s="32"/>
      <c r="P21" s="32"/>
      <c r="Q21" s="33"/>
    </row>
    <row r="22" spans="1:25" ht="30" customHeight="1" x14ac:dyDescent="0.2">
      <c r="A22" s="57" t="s">
        <v>26</v>
      </c>
      <c r="B22" s="58"/>
      <c r="C22" s="11" t="s">
        <v>6</v>
      </c>
      <c r="D22" s="15">
        <v>9</v>
      </c>
      <c r="E22" s="16" t="s">
        <v>3</v>
      </c>
      <c r="F22" s="15">
        <v>2</v>
      </c>
      <c r="G22" s="16" t="s">
        <v>22</v>
      </c>
      <c r="H22" s="15">
        <v>1</v>
      </c>
      <c r="I22" s="16" t="s">
        <v>4</v>
      </c>
      <c r="J22" s="15" t="s">
        <v>5</v>
      </c>
      <c r="K22" s="17" t="s">
        <v>6</v>
      </c>
      <c r="L22" s="15">
        <v>14</v>
      </c>
      <c r="M22" s="16" t="s">
        <v>3</v>
      </c>
      <c r="N22" s="15">
        <v>1</v>
      </c>
      <c r="O22" s="18" t="s">
        <v>22</v>
      </c>
      <c r="P22" s="19">
        <v>30</v>
      </c>
      <c r="Q22" s="12" t="s">
        <v>4</v>
      </c>
      <c r="S22" s="3"/>
    </row>
    <row r="23" spans="1:25" ht="45.6" customHeight="1" x14ac:dyDescent="0.15">
      <c r="A23" s="55" t="s">
        <v>44</v>
      </c>
      <c r="B23" s="56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T23" s="4" t="s">
        <v>3</v>
      </c>
      <c r="U23" s="4" t="s">
        <v>11</v>
      </c>
      <c r="V23" s="4" t="s">
        <v>12</v>
      </c>
      <c r="W23" s="4" t="s">
        <v>15</v>
      </c>
      <c r="X23" s="13" t="s">
        <v>3</v>
      </c>
      <c r="Y23" s="13" t="s">
        <v>27</v>
      </c>
    </row>
    <row r="24" spans="1:25" ht="30" customHeight="1" x14ac:dyDescent="0.2">
      <c r="A24" s="59" t="s">
        <v>13</v>
      </c>
      <c r="B24" s="60" t="s">
        <v>2</v>
      </c>
      <c r="C24" s="35"/>
      <c r="D24" s="35"/>
      <c r="E24" s="35"/>
      <c r="F24" s="35"/>
      <c r="G24" s="35"/>
      <c r="H24" s="35"/>
      <c r="I24" s="35"/>
      <c r="J24" s="60" t="s">
        <v>19</v>
      </c>
      <c r="K24" s="35"/>
      <c r="L24" s="35"/>
      <c r="M24" s="35"/>
      <c r="N24" s="35"/>
      <c r="O24" s="35"/>
      <c r="P24" s="35"/>
      <c r="Q24" s="35"/>
      <c r="S24" s="5" t="s">
        <v>20</v>
      </c>
      <c r="T24" s="6">
        <f>_xlfn.NUMBERVALUE($D$22)+2018</f>
        <v>2027</v>
      </c>
      <c r="U24" s="7">
        <f>_xlfn.NUMBERVALUE($F$22)</f>
        <v>2</v>
      </c>
      <c r="V24" s="7">
        <f>_xlfn.NUMBERVALUE($H$22)</f>
        <v>1</v>
      </c>
      <c r="W24" s="9">
        <f>DATE(T24,U24,V24)</f>
        <v>46419</v>
      </c>
      <c r="X24" s="25">
        <f>IFERROR(DATEDIF($W$24,$W$25,"Y"),"")</f>
        <v>4</v>
      </c>
      <c r="Y24" s="23">
        <f>IFERROR(IF(V24&gt;=1,DATEDIF($W$24,$W$25,"YM"),""),"")</f>
        <v>11</v>
      </c>
    </row>
    <row r="25" spans="1:25" ht="30" customHeight="1" x14ac:dyDescent="0.2">
      <c r="A25" s="59"/>
      <c r="B25" s="60" t="s">
        <v>16</v>
      </c>
      <c r="C25" s="36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8"/>
      <c r="S25" s="7" t="s">
        <v>14</v>
      </c>
      <c r="T25" s="6">
        <f>_xlfn.NUMBERVALUE($L$22)+2018</f>
        <v>2032</v>
      </c>
      <c r="U25" s="7">
        <f>_xlfn.NUMBERVALUE($N$22)</f>
        <v>1</v>
      </c>
      <c r="V25" s="7">
        <f>_xlfn.NUMBERVALUE($P$22)</f>
        <v>30</v>
      </c>
      <c r="W25" s="9">
        <f>DATE(T25,U25,V25)</f>
        <v>48243</v>
      </c>
      <c r="X25" s="26"/>
      <c r="Y25" s="24"/>
    </row>
    <row r="26" spans="1:25" ht="30" customHeight="1" x14ac:dyDescent="0.2">
      <c r="A26" s="55" t="s">
        <v>17</v>
      </c>
      <c r="B26" s="56"/>
      <c r="C26" s="36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8"/>
      <c r="T26" s="1" t="s">
        <v>21</v>
      </c>
      <c r="X26" s="14"/>
    </row>
    <row r="27" spans="1:25" ht="31.8" customHeight="1" x14ac:dyDescent="0.2">
      <c r="A27" s="55" t="s">
        <v>18</v>
      </c>
      <c r="B27" s="56"/>
      <c r="C27" s="36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8"/>
    </row>
  </sheetData>
  <mergeCells count="44">
    <mergeCell ref="A9:Q9"/>
    <mergeCell ref="A6:Q6"/>
    <mergeCell ref="A4:Q4"/>
    <mergeCell ref="A5:Q5"/>
    <mergeCell ref="A7:Q7"/>
    <mergeCell ref="A8:Q8"/>
    <mergeCell ref="F12:H12"/>
    <mergeCell ref="A13:P13"/>
    <mergeCell ref="A16:Q16"/>
    <mergeCell ref="A14:Q14"/>
    <mergeCell ref="I12:P12"/>
    <mergeCell ref="A15:Q15"/>
    <mergeCell ref="A10:E12"/>
    <mergeCell ref="A27:B27"/>
    <mergeCell ref="A24:A25"/>
    <mergeCell ref="C24:I24"/>
    <mergeCell ref="C26:Q26"/>
    <mergeCell ref="C27:Q27"/>
    <mergeCell ref="K24:Q24"/>
    <mergeCell ref="C25:Q25"/>
    <mergeCell ref="C20:Q20"/>
    <mergeCell ref="A26:B26"/>
    <mergeCell ref="C23:Q23"/>
    <mergeCell ref="A21:B21"/>
    <mergeCell ref="C21:D21"/>
    <mergeCell ref="E21:K21"/>
    <mergeCell ref="I10:Q10"/>
    <mergeCell ref="I11:Q11"/>
    <mergeCell ref="A3:Q3"/>
    <mergeCell ref="A2:Q2"/>
    <mergeCell ref="A1:Q1"/>
    <mergeCell ref="Y24:Y25"/>
    <mergeCell ref="X24:X25"/>
    <mergeCell ref="A22:B22"/>
    <mergeCell ref="F10:H10"/>
    <mergeCell ref="F11:H11"/>
    <mergeCell ref="A18:B18"/>
    <mergeCell ref="C18:Q18"/>
    <mergeCell ref="A19:B19"/>
    <mergeCell ref="C19:Q19"/>
    <mergeCell ref="A23:B23"/>
    <mergeCell ref="L21:Q21"/>
    <mergeCell ref="A20:B20"/>
    <mergeCell ref="A17:Q17"/>
  </mergeCells>
  <phoneticPr fontId="1"/>
  <printOptions horizontalCentered="1"/>
  <pageMargins left="0.51181102362204722" right="0.39370078740157483" top="0.31496062992125984" bottom="0.19685039370078741" header="0.15748031496062992" footer="0.1574803149606299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8C100E-A26D-4C98-B90C-421D92610CC8}">
  <sheetPr codeName="Sheet5"/>
  <dimension ref="A1:Q20"/>
  <sheetViews>
    <sheetView showGridLines="0" tabSelected="1" view="pageBreakPreview" zoomScaleNormal="85" zoomScaleSheetLayoutView="100" workbookViewId="0"/>
  </sheetViews>
  <sheetFormatPr defaultRowHeight="12.6" x14ac:dyDescent="0.2"/>
  <cols>
    <col min="1" max="1" width="3.33203125" style="1" customWidth="1"/>
    <col min="2" max="2" width="10.5546875" style="1" customWidth="1"/>
    <col min="3" max="3" width="13.77734375" style="1" customWidth="1"/>
    <col min="4" max="5" width="5.5546875" style="1" customWidth="1"/>
    <col min="6" max="8" width="4.109375" style="1" customWidth="1"/>
    <col min="9" max="9" width="4.44140625" style="1" customWidth="1"/>
    <col min="10" max="10" width="4.109375" style="1" customWidth="1"/>
    <col min="11" max="12" width="5.5546875" style="1" customWidth="1"/>
    <col min="13" max="17" width="4.109375" style="1" customWidth="1"/>
    <col min="18" max="18" width="8.88671875" style="1" customWidth="1"/>
    <col min="19" max="16384" width="8.88671875" style="1"/>
  </cols>
  <sheetData>
    <row r="1" spans="1:17" ht="18" customHeight="1" x14ac:dyDescent="0.2">
      <c r="A1" s="1" t="s">
        <v>40</v>
      </c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</row>
    <row r="2" spans="1:17" ht="18" customHeight="1" x14ac:dyDescent="0.2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</row>
    <row r="3" spans="1:17" ht="18" customHeight="1" x14ac:dyDescent="0.2">
      <c r="A3" s="20" t="s">
        <v>28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</row>
    <row r="4" spans="1:17" ht="24" customHeight="1" x14ac:dyDescent="0.2">
      <c r="A4" s="21"/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</row>
    <row r="5" spans="1:17" ht="37.799999999999997" customHeight="1" x14ac:dyDescent="0.2">
      <c r="A5" s="48" t="s">
        <v>36</v>
      </c>
      <c r="B5" s="48"/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</row>
    <row r="6" spans="1:17" ht="18" customHeight="1" x14ac:dyDescent="0.2">
      <c r="A6" s="20"/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</row>
    <row r="7" spans="1:17" ht="18" customHeight="1" x14ac:dyDescent="0.2">
      <c r="A7" s="22" t="s">
        <v>37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</row>
    <row r="8" spans="1:17" ht="18" customHeight="1" x14ac:dyDescent="0.2">
      <c r="A8" s="22" t="s">
        <v>38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</row>
    <row r="9" spans="1:17" ht="14.4" customHeight="1" x14ac:dyDescent="0.2">
      <c r="A9" s="20"/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</row>
    <row r="10" spans="1:17" ht="21" customHeight="1" x14ac:dyDescent="0.2">
      <c r="A10" s="21"/>
      <c r="B10" s="21"/>
      <c r="C10" s="21"/>
      <c r="D10" s="21"/>
      <c r="E10" s="21"/>
      <c r="F10" s="21"/>
      <c r="G10" s="22" t="s">
        <v>9</v>
      </c>
      <c r="H10" s="22"/>
      <c r="I10" s="22"/>
      <c r="J10" s="49">
        <f>'(様式１)申請書'!$I$10:$Q$10</f>
        <v>0</v>
      </c>
      <c r="K10" s="49"/>
      <c r="L10" s="49"/>
      <c r="M10" s="49"/>
      <c r="N10" s="49"/>
      <c r="O10" s="49"/>
      <c r="P10" s="49"/>
      <c r="Q10" s="49"/>
    </row>
    <row r="11" spans="1:17" ht="21" customHeight="1" x14ac:dyDescent="0.2">
      <c r="G11" s="27" t="s">
        <v>0</v>
      </c>
      <c r="H11" s="27"/>
      <c r="I11" s="27"/>
      <c r="J11" s="49">
        <f>'(様式１)申請書'!$I$11:$Q$11</f>
        <v>0</v>
      </c>
      <c r="K11" s="49"/>
      <c r="L11" s="49"/>
      <c r="M11" s="49"/>
      <c r="N11" s="49"/>
      <c r="O11" s="49"/>
      <c r="P11" s="49"/>
      <c r="Q11" s="49"/>
    </row>
    <row r="12" spans="1:17" ht="21" customHeight="1" x14ac:dyDescent="0.2">
      <c r="A12" s="21"/>
      <c r="B12" s="21"/>
      <c r="C12" s="21"/>
      <c r="D12" s="21"/>
      <c r="E12" s="21"/>
      <c r="F12" s="21"/>
      <c r="G12" s="22" t="s">
        <v>8</v>
      </c>
      <c r="H12" s="22"/>
      <c r="I12" s="22"/>
      <c r="J12" s="51">
        <f>'(様式１)申請書'!$I$12:$P$12</f>
        <v>0</v>
      </c>
      <c r="K12" s="51"/>
      <c r="L12" s="51"/>
      <c r="M12" s="51"/>
      <c r="N12" s="51"/>
      <c r="O12" s="51"/>
      <c r="P12" s="51"/>
      <c r="Q12" s="10" t="s">
        <v>7</v>
      </c>
    </row>
    <row r="13" spans="1:17" ht="30" customHeight="1" x14ac:dyDescent="0.2">
      <c r="A13" s="20"/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</row>
    <row r="14" spans="1:17" ht="28.2" customHeight="1" x14ac:dyDescent="0.2">
      <c r="A14" s="46" t="s">
        <v>42</v>
      </c>
      <c r="B14" s="46"/>
      <c r="C14" s="46"/>
      <c r="D14" s="46"/>
      <c r="E14" s="46"/>
      <c r="F14" s="46"/>
      <c r="G14" s="46"/>
      <c r="H14" s="46"/>
      <c r="I14" s="46"/>
      <c r="J14" s="46"/>
      <c r="K14" s="46"/>
      <c r="L14" s="46"/>
      <c r="M14" s="46"/>
      <c r="N14" s="46"/>
      <c r="O14" s="46"/>
      <c r="P14" s="46"/>
      <c r="Q14" s="46"/>
    </row>
    <row r="15" spans="1:17" ht="15" customHeight="1" x14ac:dyDescent="0.2">
      <c r="A15" s="20"/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</row>
    <row r="16" spans="1:17" ht="18.600000000000001" customHeight="1" x14ac:dyDescent="0.2">
      <c r="A16" s="45" t="s">
        <v>1</v>
      </c>
      <c r="B16" s="45"/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45"/>
      <c r="N16" s="45"/>
      <c r="O16" s="45"/>
      <c r="P16" s="45"/>
      <c r="Q16" s="45"/>
    </row>
    <row r="17" spans="1:17" ht="6" customHeight="1" x14ac:dyDescent="0.2">
      <c r="A17" s="20"/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</row>
    <row r="18" spans="1:17" ht="24" customHeight="1" x14ac:dyDescent="0.2">
      <c r="A18" s="8" t="s">
        <v>23</v>
      </c>
      <c r="B18" s="46" t="s">
        <v>43</v>
      </c>
      <c r="C18" s="46"/>
      <c r="D18" s="46"/>
      <c r="E18" s="46"/>
      <c r="F18" s="46"/>
      <c r="G18" s="46"/>
      <c r="H18" s="46"/>
      <c r="I18" s="46"/>
      <c r="J18" s="46"/>
      <c r="K18" s="46"/>
      <c r="L18" s="46"/>
      <c r="M18" s="46"/>
      <c r="N18" s="46"/>
      <c r="O18" s="46"/>
      <c r="P18" s="46"/>
      <c r="Q18" s="46"/>
    </row>
    <row r="19" spans="1:17" ht="24" customHeight="1" x14ac:dyDescent="0.2">
      <c r="A19" s="8" t="s">
        <v>24</v>
      </c>
      <c r="B19" s="46" t="s">
        <v>25</v>
      </c>
      <c r="C19" s="46"/>
      <c r="D19" s="46"/>
      <c r="E19" s="46"/>
      <c r="F19" s="46"/>
      <c r="G19" s="46"/>
      <c r="H19" s="46"/>
      <c r="I19" s="46"/>
      <c r="J19" s="46"/>
      <c r="K19" s="46"/>
      <c r="L19" s="46"/>
      <c r="M19" s="46"/>
      <c r="N19" s="46"/>
      <c r="O19" s="46"/>
      <c r="P19" s="46"/>
      <c r="Q19" s="46"/>
    </row>
    <row r="20" spans="1:17" ht="24" customHeight="1" x14ac:dyDescent="0.2">
      <c r="A20" s="8"/>
    </row>
  </sheetData>
  <mergeCells count="24">
    <mergeCell ref="B19:Q19"/>
    <mergeCell ref="A12:F12"/>
    <mergeCell ref="G12:I12"/>
    <mergeCell ref="J12:P12"/>
    <mergeCell ref="A13:Q13"/>
    <mergeCell ref="A14:Q14"/>
    <mergeCell ref="A15:Q15"/>
    <mergeCell ref="A16:Q16"/>
    <mergeCell ref="A17:Q17"/>
    <mergeCell ref="B18:Q18"/>
    <mergeCell ref="G11:I11"/>
    <mergeCell ref="J11:Q11"/>
    <mergeCell ref="C1:Q1"/>
    <mergeCell ref="A2:Q2"/>
    <mergeCell ref="A3:Q3"/>
    <mergeCell ref="A4:Q4"/>
    <mergeCell ref="A5:Q5"/>
    <mergeCell ref="A6:Q6"/>
    <mergeCell ref="A9:Q9"/>
    <mergeCell ref="A10:F10"/>
    <mergeCell ref="G10:I10"/>
    <mergeCell ref="J10:Q10"/>
    <mergeCell ref="A7:Q7"/>
    <mergeCell ref="A8:Q8"/>
  </mergeCells>
  <phoneticPr fontId="1"/>
  <printOptions horizontalCentered="1"/>
  <pageMargins left="0.51181102362204722" right="0.39370078740157483" top="0.31496062992125984" bottom="0.19685039370078741" header="0.15748031496062992" footer="0.1574803149606299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(様式１)申請書</vt:lpstr>
      <vt:lpstr>(様式２)誓約書</vt:lpstr>
      <vt:lpstr>'(様式１)申請書'!Print_Area</vt:lpstr>
      <vt:lpstr>'(様式２)誓約書'!Print_Area</vt:lpstr>
    </vt:vector>
  </TitlesOfParts>
  <Company>ツーリズムいすみ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和則 荘司</dc:creator>
  <cp:lastModifiedBy>和則 荘司</cp:lastModifiedBy>
  <cp:lastPrinted>2026-08-25T05:39:54Z</cp:lastPrinted>
  <dcterms:created xsi:type="dcterms:W3CDTF">2019-06-24T07:56:15Z</dcterms:created>
  <dcterms:modified xsi:type="dcterms:W3CDTF">2026-08-25T05:39:56Z</dcterms:modified>
</cp:coreProperties>
</file>